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rants and Purchasing\Purchasing\4_Projects\Finance\Audit\Interview-Final Eval\"/>
    </mc:Choice>
  </mc:AlternateContent>
  <xr:revisionPtr revIDLastSave="0" documentId="13_ncr:1_{7229041A-4DEB-45AA-8333-AB405E87C23F}" xr6:coauthVersionLast="47" xr6:coauthVersionMax="47" xr10:uidLastSave="{00000000-0000-0000-0000-000000000000}"/>
  <bookViews>
    <workbookView xWindow="-108" yWindow="-108" windowWidth="23256" windowHeight="12576" xr2:uid="{C9ECEE46-84FB-4613-9E7B-4BAD618E81DC}"/>
  </bookViews>
  <sheets>
    <sheet name="SCORES" sheetId="2" r:id="rId1"/>
    <sheet name="Eide" sheetId="3" r:id="rId2"/>
    <sheet name="Maher" sheetId="4" r:id="rId3"/>
    <sheet name="Wipfli" sheetId="5" r:id="rId4"/>
    <sheet name="DDA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5" l="1"/>
  <c r="G7" i="5"/>
  <c r="F7" i="5"/>
  <c r="E7" i="5"/>
  <c r="D7" i="5"/>
  <c r="B7" i="5"/>
  <c r="J6" i="5"/>
  <c r="J5" i="5"/>
  <c r="J4" i="5"/>
  <c r="J3" i="5"/>
  <c r="J2" i="5"/>
  <c r="H7" i="4"/>
  <c r="G7" i="4"/>
  <c r="F7" i="4"/>
  <c r="E7" i="4"/>
  <c r="D7" i="4"/>
  <c r="B7" i="4"/>
  <c r="J6" i="4"/>
  <c r="J5" i="4"/>
  <c r="J4" i="4"/>
  <c r="J3" i="4"/>
  <c r="J2" i="4"/>
  <c r="H7" i="3"/>
  <c r="G7" i="3"/>
  <c r="F7" i="3"/>
  <c r="E7" i="3"/>
  <c r="D7" i="3"/>
  <c r="B7" i="3"/>
  <c r="J6" i="3"/>
  <c r="J5" i="3"/>
  <c r="J4" i="3"/>
  <c r="J3" i="3"/>
  <c r="J2" i="3"/>
  <c r="J4" i="1"/>
  <c r="B7" i="1"/>
  <c r="E7" i="1"/>
  <c r="F7" i="1"/>
  <c r="G7" i="1"/>
  <c r="H7" i="1"/>
  <c r="D7" i="1"/>
  <c r="J3" i="1"/>
  <c r="J5" i="1"/>
  <c r="J6" i="1"/>
  <c r="J2" i="1"/>
  <c r="J7" i="4" l="1"/>
  <c r="B3" i="2" s="1"/>
  <c r="J7" i="5"/>
  <c r="B4" i="2" s="1"/>
  <c r="J7" i="3"/>
  <c r="B2" i="2" s="1"/>
  <c r="J7" i="1"/>
  <c r="B5" i="2" s="1"/>
</calcChain>
</file>

<file path=xl/sharedStrings.xml><?xml version="1.0" encoding="utf-8"?>
<sst xmlns="http://schemas.openxmlformats.org/spreadsheetml/2006/main" count="62" uniqueCount="20">
  <si>
    <t>Criteria</t>
  </si>
  <si>
    <t>Points Possible</t>
  </si>
  <si>
    <t>Scorer #1</t>
  </si>
  <si>
    <t>Scorer #2</t>
  </si>
  <si>
    <t>Scorer #3</t>
  </si>
  <si>
    <t>Scorer #4</t>
  </si>
  <si>
    <t>Scorer #5</t>
  </si>
  <si>
    <t>Average Score</t>
  </si>
  <si>
    <t>TOTALS</t>
  </si>
  <si>
    <t>OFFEROR</t>
  </si>
  <si>
    <t>SCORE</t>
  </si>
  <si>
    <t>1.  Mandatory Elements – Auditor must demonstrate that:
 -  The Auditor is independent, licensed to practice in Montana and listed on the State of Montana, Department of Administration roster.
 -  The Auditor has no conflict of interest with regard to any other work performed by the firm for the County or other entities.
 -  The Auditor adheres to the instructions in this request for proposal on preparing and submitting the proposal.
The Auditor submits a copy of its last quality control review report and has record of quality audit work.</t>
  </si>
  <si>
    <t>2.  Quality of proposal. Minimum requirements of RFP were met (e.g., 20 double-sided maximum not exceeded, all required information included). Response is free of grammatical and spelling errors.</t>
  </si>
  <si>
    <t>3.  Capability of Auditor to meet time requirements. Response indicates Auditor has the time and capacity to meet schedule requirements.</t>
  </si>
  <si>
    <t>5.  The proposed audit fees for the services for the fiscal years ending June 30, 2024, June 30, 2025, and June 30, 2026.</t>
  </si>
  <si>
    <t>4. Technical qualifications of Auditor. Respose indicates qualifications and experience of the professional personnel to be assigned to the Project.</t>
  </si>
  <si>
    <t>Wipfli</t>
  </si>
  <si>
    <t>Eide Bailly</t>
  </si>
  <si>
    <t>Denning, Downey, &amp; Assoc.</t>
  </si>
  <si>
    <t>Maher Duessel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</si>
</sst>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/>
    <xf numFmtId="0" fontId="1" fillId="0" borderId="8" xfId="0" applyFont="1" applyBorder="1"/>
    <xf numFmtId="0" fontId="1" fillId="0" borderId="18" xfId="0" applyFont="1" applyBorder="1"/>
    <xf numFmtId="0" fontId="1" fillId="0" borderId="7" xfId="0" applyFont="1" applyBorder="1"/>
    <xf numFmtId="0" fontId="1" fillId="0" borderId="1" xfId="0" applyFont="1" applyBorder="1" applyAlignment="1">
      <alignment wrapText="1"/>
    </xf>
    <xf numFmtId="0" fontId="3" fillId="2" borderId="19" xfId="0" applyFont="1" applyFill="1" applyBorder="1"/>
    <xf numFmtId="0" fontId="1" fillId="0" borderId="1" xfId="0" applyFont="1" applyBorder="1" applyAlignment="1">
      <alignment horizontal="left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32DCE-2AB8-44AA-88D9-BF1AB9B2F6D1}">
  <dimension ref="A1:B5"/>
  <sheetViews>
    <sheetView tabSelected="1" zoomScale="190" zoomScaleNormal="190" workbookViewId="0">
      <selection activeCell="A2" sqref="A2"/>
    </sheetView>
  </sheetViews>
  <sheetFormatPr defaultRowHeight="15.6" x14ac:dyDescent="0.3"/>
  <cols>
    <col min="1" max="1" width="26.109375" style="1" bestFit="1" customWidth="1"/>
    <col min="2" max="2" width="7.109375" style="1" bestFit="1" customWidth="1"/>
    <col min="3" max="16384" width="8.88671875" style="1"/>
  </cols>
  <sheetData>
    <row r="1" spans="1:2" ht="16.2" thickBot="1" x14ac:dyDescent="0.35">
      <c r="A1" s="24" t="s">
        <v>9</v>
      </c>
      <c r="B1" s="24" t="s">
        <v>10</v>
      </c>
    </row>
    <row r="2" spans="1:2" x14ac:dyDescent="0.3">
      <c r="A2" s="27" t="s">
        <v>17</v>
      </c>
      <c r="B2" s="27">
        <f>Eide!J7</f>
        <v>95</v>
      </c>
    </row>
    <row r="3" spans="1:2" x14ac:dyDescent="0.3">
      <c r="A3" s="25" t="s">
        <v>19</v>
      </c>
      <c r="B3" s="25">
        <f>Maher!J7</f>
        <v>90.8</v>
      </c>
    </row>
    <row r="4" spans="1:2" x14ac:dyDescent="0.3">
      <c r="A4" s="25" t="s">
        <v>16</v>
      </c>
      <c r="B4" s="25">
        <f>Wipfli!J7</f>
        <v>85.9</v>
      </c>
    </row>
    <row r="5" spans="1:2" ht="16.2" thickBot="1" x14ac:dyDescent="0.35">
      <c r="A5" s="26" t="s">
        <v>18</v>
      </c>
      <c r="B5" s="26">
        <f>DDA!J7</f>
        <v>67.599999999999994</v>
      </c>
    </row>
  </sheetData>
  <sortState xmlns:xlrd2="http://schemas.microsoft.com/office/spreadsheetml/2017/richdata2" ref="A2:B5">
    <sortCondition descending="1" ref="B2:B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58DA-3714-467F-A38D-7DC253505A5D}">
  <dimension ref="A1:J8"/>
  <sheetViews>
    <sheetView zoomScale="115" zoomScaleNormal="115" workbookViewId="0">
      <selection activeCell="K7" sqref="K7"/>
    </sheetView>
  </sheetViews>
  <sheetFormatPr defaultColWidth="23.21875" defaultRowHeight="15.6" x14ac:dyDescent="0.3"/>
  <cols>
    <col min="1" max="1" width="72" style="1" bestFit="1" customWidth="1"/>
    <col min="2" max="2" width="10.109375" style="3" customWidth="1"/>
    <col min="3" max="3" width="5.33203125" style="3" customWidth="1"/>
    <col min="4" max="8" width="7" style="3" customWidth="1"/>
    <col min="9" max="9" width="5.33203125" style="3" customWidth="1"/>
    <col min="10" max="10" width="8.88671875" style="1" customWidth="1"/>
    <col min="11" max="16384" width="23.21875" style="1"/>
  </cols>
  <sheetData>
    <row r="1" spans="1:10" s="2" customFormat="1" ht="31.8" thickBot="1" x14ac:dyDescent="0.35">
      <c r="A1" s="17" t="s">
        <v>0</v>
      </c>
      <c r="B1" s="18" t="s">
        <v>1</v>
      </c>
      <c r="C1" s="19"/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/>
      <c r="J1" s="20" t="s">
        <v>7</v>
      </c>
    </row>
    <row r="2" spans="1:10" ht="171.6" x14ac:dyDescent="0.3">
      <c r="A2" s="30" t="s">
        <v>11</v>
      </c>
      <c r="B2" s="6">
        <v>20</v>
      </c>
      <c r="C2" s="10"/>
      <c r="D2" s="8">
        <v>20</v>
      </c>
      <c r="E2" s="5">
        <v>20</v>
      </c>
      <c r="F2" s="5">
        <v>20</v>
      </c>
      <c r="G2" s="5">
        <v>20</v>
      </c>
      <c r="H2" s="12">
        <v>20</v>
      </c>
      <c r="I2" s="15"/>
      <c r="J2" s="21">
        <f>SUM(D2:H2)/5</f>
        <v>20</v>
      </c>
    </row>
    <row r="3" spans="1:10" ht="46.8" x14ac:dyDescent="0.3">
      <c r="A3" s="28" t="s">
        <v>12</v>
      </c>
      <c r="B3" s="7">
        <v>5</v>
      </c>
      <c r="C3" s="11"/>
      <c r="D3" s="9">
        <v>5</v>
      </c>
      <c r="E3" s="4">
        <v>4</v>
      </c>
      <c r="F3" s="4">
        <v>5</v>
      </c>
      <c r="G3" s="4">
        <v>5</v>
      </c>
      <c r="H3" s="13">
        <v>5</v>
      </c>
      <c r="I3" s="16"/>
      <c r="J3" s="22">
        <f t="shared" ref="J3:J6" si="0">SUM(D3:H3)/5</f>
        <v>4.8</v>
      </c>
    </row>
    <row r="4" spans="1:10" ht="31.2" x14ac:dyDescent="0.3">
      <c r="A4" s="28" t="s">
        <v>13</v>
      </c>
      <c r="B4" s="7">
        <v>10</v>
      </c>
      <c r="C4" s="11"/>
      <c r="D4" s="9">
        <v>10</v>
      </c>
      <c r="E4" s="4">
        <v>10</v>
      </c>
      <c r="F4" s="4">
        <v>10</v>
      </c>
      <c r="G4" s="4">
        <v>10</v>
      </c>
      <c r="H4" s="13">
        <v>10</v>
      </c>
      <c r="I4" s="16"/>
      <c r="J4" s="22">
        <f t="shared" si="0"/>
        <v>10</v>
      </c>
    </row>
    <row r="5" spans="1:10" ht="31.2" x14ac:dyDescent="0.3">
      <c r="A5" s="28" t="s">
        <v>15</v>
      </c>
      <c r="B5" s="7">
        <v>50</v>
      </c>
      <c r="C5" s="11"/>
      <c r="D5" s="9">
        <v>50</v>
      </c>
      <c r="E5" s="4">
        <v>48</v>
      </c>
      <c r="F5" s="4">
        <v>48</v>
      </c>
      <c r="G5" s="4">
        <v>50</v>
      </c>
      <c r="H5" s="13">
        <v>49</v>
      </c>
      <c r="I5" s="16"/>
      <c r="J5" s="22">
        <f t="shared" si="0"/>
        <v>49</v>
      </c>
    </row>
    <row r="6" spans="1:10" ht="31.8" thickBot="1" x14ac:dyDescent="0.35">
      <c r="A6" s="28" t="s">
        <v>14</v>
      </c>
      <c r="B6" s="7">
        <v>15</v>
      </c>
      <c r="C6" s="11"/>
      <c r="D6" s="9">
        <v>12</v>
      </c>
      <c r="E6" s="4">
        <v>13</v>
      </c>
      <c r="F6" s="4">
        <v>12</v>
      </c>
      <c r="G6" s="4">
        <v>9</v>
      </c>
      <c r="H6" s="13">
        <v>10</v>
      </c>
      <c r="I6" s="16"/>
      <c r="J6" s="22">
        <f t="shared" si="0"/>
        <v>11.2</v>
      </c>
    </row>
    <row r="7" spans="1:10" s="2" customFormat="1" ht="16.2" thickBot="1" x14ac:dyDescent="0.35">
      <c r="A7" s="29" t="s">
        <v>8</v>
      </c>
      <c r="B7" s="14">
        <f>SUM(B2:B6)</f>
        <v>100</v>
      </c>
      <c r="C7" s="14"/>
      <c r="D7" s="14">
        <f>SUM(D2:D6)</f>
        <v>97</v>
      </c>
      <c r="E7" s="14">
        <f>SUM(E2:E6)</f>
        <v>95</v>
      </c>
      <c r="F7" s="14">
        <f>SUM(F2:F6)</f>
        <v>95</v>
      </c>
      <c r="G7" s="14">
        <f>SUM(G2:G6)</f>
        <v>94</v>
      </c>
      <c r="H7" s="14">
        <f>SUM(H2:H6)</f>
        <v>94</v>
      </c>
      <c r="I7" s="14"/>
      <c r="J7" s="23">
        <f>SUM(J2:J6)</f>
        <v>95</v>
      </c>
    </row>
    <row r="8" spans="1:10" x14ac:dyDescent="0.3">
      <c r="A8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BDB2-CE20-45EF-9B70-15B89AB90C1E}">
  <dimension ref="A1:J8"/>
  <sheetViews>
    <sheetView zoomScale="115" zoomScaleNormal="115" workbookViewId="0">
      <selection activeCell="K7" sqref="K7"/>
    </sheetView>
  </sheetViews>
  <sheetFormatPr defaultColWidth="23.21875" defaultRowHeight="15.6" x14ac:dyDescent="0.3"/>
  <cols>
    <col min="1" max="1" width="72" style="1" bestFit="1" customWidth="1"/>
    <col min="2" max="2" width="10.109375" style="3" customWidth="1"/>
    <col min="3" max="3" width="5.33203125" style="3" customWidth="1"/>
    <col min="4" max="8" width="7" style="3" customWidth="1"/>
    <col min="9" max="9" width="5.33203125" style="3" customWidth="1"/>
    <col min="10" max="10" width="8.88671875" style="1" customWidth="1"/>
    <col min="11" max="16384" width="23.21875" style="1"/>
  </cols>
  <sheetData>
    <row r="1" spans="1:10" s="2" customFormat="1" ht="31.8" thickBot="1" x14ac:dyDescent="0.35">
      <c r="A1" s="17" t="s">
        <v>0</v>
      </c>
      <c r="B1" s="18" t="s">
        <v>1</v>
      </c>
      <c r="C1" s="19"/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/>
      <c r="J1" s="20" t="s">
        <v>7</v>
      </c>
    </row>
    <row r="2" spans="1:10" ht="171.6" x14ac:dyDescent="0.3">
      <c r="A2" s="30" t="s">
        <v>11</v>
      </c>
      <c r="B2" s="6">
        <v>20</v>
      </c>
      <c r="C2" s="10"/>
      <c r="D2" s="8">
        <v>18</v>
      </c>
      <c r="E2" s="5">
        <v>20</v>
      </c>
      <c r="F2" s="5">
        <v>20</v>
      </c>
      <c r="G2" s="5">
        <v>18</v>
      </c>
      <c r="H2" s="12">
        <v>20</v>
      </c>
      <c r="I2" s="15"/>
      <c r="J2" s="21">
        <f>SUM(D2:H2)/5</f>
        <v>19.2</v>
      </c>
    </row>
    <row r="3" spans="1:10" ht="46.8" x14ac:dyDescent="0.3">
      <c r="A3" s="28" t="s">
        <v>12</v>
      </c>
      <c r="B3" s="7">
        <v>5</v>
      </c>
      <c r="C3" s="11"/>
      <c r="D3" s="9">
        <v>4</v>
      </c>
      <c r="E3" s="4">
        <v>4</v>
      </c>
      <c r="F3" s="4">
        <v>5</v>
      </c>
      <c r="G3" s="4">
        <v>5</v>
      </c>
      <c r="H3" s="13">
        <v>5</v>
      </c>
      <c r="I3" s="16"/>
      <c r="J3" s="22">
        <f t="shared" ref="J3:J6" si="0">SUM(D3:H3)/5</f>
        <v>4.5999999999999996</v>
      </c>
    </row>
    <row r="4" spans="1:10" ht="31.2" x14ac:dyDescent="0.3">
      <c r="A4" s="28" t="s">
        <v>13</v>
      </c>
      <c r="B4" s="7">
        <v>10</v>
      </c>
      <c r="C4" s="11"/>
      <c r="D4" s="9">
        <v>9</v>
      </c>
      <c r="E4" s="4">
        <v>10</v>
      </c>
      <c r="F4" s="4">
        <v>10</v>
      </c>
      <c r="G4" s="4">
        <v>10</v>
      </c>
      <c r="H4" s="13">
        <v>10</v>
      </c>
      <c r="I4" s="16"/>
      <c r="J4" s="22">
        <f t="shared" si="0"/>
        <v>9.8000000000000007</v>
      </c>
    </row>
    <row r="5" spans="1:10" ht="31.2" x14ac:dyDescent="0.3">
      <c r="A5" s="28" t="s">
        <v>15</v>
      </c>
      <c r="B5" s="7">
        <v>50</v>
      </c>
      <c r="C5" s="11"/>
      <c r="D5" s="9">
        <v>45</v>
      </c>
      <c r="E5" s="4">
        <v>46</v>
      </c>
      <c r="F5" s="4">
        <v>45</v>
      </c>
      <c r="G5" s="4">
        <v>45</v>
      </c>
      <c r="H5" s="13">
        <v>45</v>
      </c>
      <c r="I5" s="16"/>
      <c r="J5" s="22">
        <f t="shared" si="0"/>
        <v>45.2</v>
      </c>
    </row>
    <row r="6" spans="1:10" ht="31.8" thickBot="1" x14ac:dyDescent="0.35">
      <c r="A6" s="28" t="s">
        <v>14</v>
      </c>
      <c r="B6" s="7">
        <v>15</v>
      </c>
      <c r="C6" s="11"/>
      <c r="D6" s="9">
        <v>12</v>
      </c>
      <c r="E6" s="4">
        <v>14</v>
      </c>
      <c r="F6" s="4">
        <v>12</v>
      </c>
      <c r="G6" s="4">
        <v>9</v>
      </c>
      <c r="H6" s="13">
        <v>13</v>
      </c>
      <c r="I6" s="16"/>
      <c r="J6" s="22">
        <f t="shared" si="0"/>
        <v>12</v>
      </c>
    </row>
    <row r="7" spans="1:10" s="2" customFormat="1" ht="16.2" thickBot="1" x14ac:dyDescent="0.35">
      <c r="A7" s="29" t="s">
        <v>8</v>
      </c>
      <c r="B7" s="14">
        <f>SUM(B2:B6)</f>
        <v>100</v>
      </c>
      <c r="C7" s="14"/>
      <c r="D7" s="14">
        <f>SUM(D2:D6)</f>
        <v>88</v>
      </c>
      <c r="E7" s="14">
        <f>SUM(E2:E6)</f>
        <v>94</v>
      </c>
      <c r="F7" s="14">
        <f>SUM(F2:F6)</f>
        <v>92</v>
      </c>
      <c r="G7" s="14">
        <f>SUM(G2:G6)</f>
        <v>87</v>
      </c>
      <c r="H7" s="14">
        <f>SUM(H2:H6)</f>
        <v>93</v>
      </c>
      <c r="I7" s="14"/>
      <c r="J7" s="23">
        <f>SUM(J2:J6)</f>
        <v>90.8</v>
      </c>
    </row>
    <row r="8" spans="1:10" x14ac:dyDescent="0.3">
      <c r="A8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8E3E-ED4F-48E4-A3CE-087ECDFB251C}">
  <dimension ref="A1:J8"/>
  <sheetViews>
    <sheetView zoomScale="115" zoomScaleNormal="115" workbookViewId="0">
      <selection activeCell="K7" sqref="K7"/>
    </sheetView>
  </sheetViews>
  <sheetFormatPr defaultColWidth="23.21875" defaultRowHeight="15.6" x14ac:dyDescent="0.3"/>
  <cols>
    <col min="1" max="1" width="72" style="1" bestFit="1" customWidth="1"/>
    <col min="2" max="2" width="10.109375" style="3" customWidth="1"/>
    <col min="3" max="3" width="5.33203125" style="3" customWidth="1"/>
    <col min="4" max="8" width="7" style="3" customWidth="1"/>
    <col min="9" max="9" width="5.33203125" style="3" customWidth="1"/>
    <col min="10" max="10" width="8.88671875" style="1" customWidth="1"/>
    <col min="11" max="16384" width="23.21875" style="1"/>
  </cols>
  <sheetData>
    <row r="1" spans="1:10" s="2" customFormat="1" ht="31.8" thickBot="1" x14ac:dyDescent="0.35">
      <c r="A1" s="17" t="s">
        <v>0</v>
      </c>
      <c r="B1" s="18" t="s">
        <v>1</v>
      </c>
      <c r="C1" s="19"/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/>
      <c r="J1" s="20" t="s">
        <v>7</v>
      </c>
    </row>
    <row r="2" spans="1:10" ht="171.6" x14ac:dyDescent="0.3">
      <c r="A2" s="30" t="s">
        <v>11</v>
      </c>
      <c r="B2" s="6">
        <v>20</v>
      </c>
      <c r="C2" s="10"/>
      <c r="D2" s="8">
        <v>17</v>
      </c>
      <c r="E2" s="5">
        <v>20</v>
      </c>
      <c r="F2" s="5">
        <v>20</v>
      </c>
      <c r="G2" s="5">
        <v>18</v>
      </c>
      <c r="H2" s="12">
        <v>15</v>
      </c>
      <c r="I2" s="15"/>
      <c r="J2" s="21">
        <f>SUM(D2:H2)/5</f>
        <v>18</v>
      </c>
    </row>
    <row r="3" spans="1:10" ht="46.8" x14ac:dyDescent="0.3">
      <c r="A3" s="28" t="s">
        <v>12</v>
      </c>
      <c r="B3" s="7">
        <v>5</v>
      </c>
      <c r="C3" s="11"/>
      <c r="D3" s="9">
        <v>5</v>
      </c>
      <c r="E3" s="4">
        <v>5</v>
      </c>
      <c r="F3" s="4">
        <v>4.5</v>
      </c>
      <c r="G3" s="4">
        <v>4</v>
      </c>
      <c r="H3" s="13">
        <v>3</v>
      </c>
      <c r="I3" s="16"/>
      <c r="J3" s="22">
        <f t="shared" ref="J3:J6" si="0">SUM(D3:H3)/5</f>
        <v>4.3</v>
      </c>
    </row>
    <row r="4" spans="1:10" ht="31.2" x14ac:dyDescent="0.3">
      <c r="A4" s="28" t="s">
        <v>13</v>
      </c>
      <c r="B4" s="7">
        <v>10</v>
      </c>
      <c r="C4" s="11"/>
      <c r="D4" s="9">
        <v>9</v>
      </c>
      <c r="E4" s="4">
        <v>10</v>
      </c>
      <c r="F4" s="4">
        <v>5</v>
      </c>
      <c r="G4" s="4">
        <v>5</v>
      </c>
      <c r="H4" s="13">
        <v>10</v>
      </c>
      <c r="I4" s="16"/>
      <c r="J4" s="22">
        <f t="shared" si="0"/>
        <v>7.8</v>
      </c>
    </row>
    <row r="5" spans="1:10" ht="31.2" x14ac:dyDescent="0.3">
      <c r="A5" s="28" t="s">
        <v>15</v>
      </c>
      <c r="B5" s="7">
        <v>50</v>
      </c>
      <c r="C5" s="11"/>
      <c r="D5" s="9">
        <v>45</v>
      </c>
      <c r="E5" s="4">
        <v>48</v>
      </c>
      <c r="F5" s="4">
        <v>43</v>
      </c>
      <c r="G5" s="4">
        <v>40</v>
      </c>
      <c r="H5" s="13">
        <v>40</v>
      </c>
      <c r="I5" s="16"/>
      <c r="J5" s="22">
        <f t="shared" si="0"/>
        <v>43.2</v>
      </c>
    </row>
    <row r="6" spans="1:10" ht="31.8" thickBot="1" x14ac:dyDescent="0.35">
      <c r="A6" s="28" t="s">
        <v>14</v>
      </c>
      <c r="B6" s="7">
        <v>15</v>
      </c>
      <c r="C6" s="11"/>
      <c r="D6" s="9">
        <v>13</v>
      </c>
      <c r="E6" s="4">
        <v>15</v>
      </c>
      <c r="F6" s="4">
        <v>12</v>
      </c>
      <c r="G6" s="4">
        <v>10</v>
      </c>
      <c r="H6" s="13">
        <v>13</v>
      </c>
      <c r="I6" s="16"/>
      <c r="J6" s="22">
        <f t="shared" si="0"/>
        <v>12.6</v>
      </c>
    </row>
    <row r="7" spans="1:10" s="2" customFormat="1" ht="16.2" thickBot="1" x14ac:dyDescent="0.35">
      <c r="A7" s="29" t="s">
        <v>8</v>
      </c>
      <c r="B7" s="14">
        <f>SUM(B2:B6)</f>
        <v>100</v>
      </c>
      <c r="C7" s="14"/>
      <c r="D7" s="14">
        <f>SUM(D2:D6)</f>
        <v>89</v>
      </c>
      <c r="E7" s="14">
        <f>SUM(E2:E6)</f>
        <v>98</v>
      </c>
      <c r="F7" s="14">
        <f>SUM(F2:F6)</f>
        <v>84.5</v>
      </c>
      <c r="G7" s="14">
        <f>SUM(G2:G6)</f>
        <v>77</v>
      </c>
      <c r="H7" s="14">
        <f>SUM(H2:H6)</f>
        <v>81</v>
      </c>
      <c r="I7" s="14"/>
      <c r="J7" s="23">
        <f>SUM(J2:J6)</f>
        <v>85.9</v>
      </c>
    </row>
    <row r="8" spans="1:10" x14ac:dyDescent="0.3">
      <c r="A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3896-4F1B-414C-AEB6-EEA0C1F97767}">
  <dimension ref="A1:J8"/>
  <sheetViews>
    <sheetView zoomScale="115" zoomScaleNormal="115" workbookViewId="0">
      <selection activeCell="K7" sqref="K7"/>
    </sheetView>
  </sheetViews>
  <sheetFormatPr defaultColWidth="23.21875" defaultRowHeight="15.6" x14ac:dyDescent="0.3"/>
  <cols>
    <col min="1" max="1" width="72" style="1" bestFit="1" customWidth="1"/>
    <col min="2" max="2" width="10.109375" style="3" customWidth="1"/>
    <col min="3" max="3" width="5.33203125" style="3" customWidth="1"/>
    <col min="4" max="8" width="7" style="3" customWidth="1"/>
    <col min="9" max="9" width="5.33203125" style="3" customWidth="1"/>
    <col min="10" max="10" width="8.88671875" style="1" customWidth="1"/>
    <col min="11" max="16384" width="23.21875" style="1"/>
  </cols>
  <sheetData>
    <row r="1" spans="1:10" s="2" customFormat="1" ht="31.8" thickBot="1" x14ac:dyDescent="0.35">
      <c r="A1" s="17" t="s">
        <v>0</v>
      </c>
      <c r="B1" s="18" t="s">
        <v>1</v>
      </c>
      <c r="C1" s="19"/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/>
      <c r="J1" s="20" t="s">
        <v>7</v>
      </c>
    </row>
    <row r="2" spans="1:10" ht="171.6" x14ac:dyDescent="0.3">
      <c r="A2" s="30" t="s">
        <v>11</v>
      </c>
      <c r="B2" s="6">
        <v>20</v>
      </c>
      <c r="C2" s="10"/>
      <c r="D2" s="8">
        <v>15</v>
      </c>
      <c r="E2" s="5">
        <v>18</v>
      </c>
      <c r="F2" s="5">
        <v>18</v>
      </c>
      <c r="G2" s="5">
        <v>15</v>
      </c>
      <c r="H2" s="12">
        <v>18</v>
      </c>
      <c r="I2" s="15"/>
      <c r="J2" s="21">
        <f>SUM(D2:H2)/5</f>
        <v>16.8</v>
      </c>
    </row>
    <row r="3" spans="1:10" ht="46.8" x14ac:dyDescent="0.3">
      <c r="A3" s="28" t="s">
        <v>12</v>
      </c>
      <c r="B3" s="7">
        <v>5</v>
      </c>
      <c r="C3" s="11"/>
      <c r="D3" s="9">
        <v>4</v>
      </c>
      <c r="E3" s="4">
        <v>3</v>
      </c>
      <c r="F3" s="4">
        <v>2.5</v>
      </c>
      <c r="G3" s="4">
        <v>2</v>
      </c>
      <c r="H3" s="13">
        <v>3</v>
      </c>
      <c r="I3" s="16"/>
      <c r="J3" s="22">
        <f t="shared" ref="J3:J6" si="0">SUM(D3:H3)/5</f>
        <v>2.9</v>
      </c>
    </row>
    <row r="4" spans="1:10" ht="31.2" x14ac:dyDescent="0.3">
      <c r="A4" s="28" t="s">
        <v>13</v>
      </c>
      <c r="B4" s="7">
        <v>10</v>
      </c>
      <c r="C4" s="11"/>
      <c r="D4" s="9">
        <v>8</v>
      </c>
      <c r="E4" s="4">
        <v>9</v>
      </c>
      <c r="F4" s="4">
        <v>5</v>
      </c>
      <c r="G4" s="4">
        <v>2</v>
      </c>
      <c r="H4" s="13">
        <v>5</v>
      </c>
      <c r="I4" s="16"/>
      <c r="J4" s="22">
        <f t="shared" si="0"/>
        <v>5.8</v>
      </c>
    </row>
    <row r="5" spans="1:10" ht="31.2" x14ac:dyDescent="0.3">
      <c r="A5" s="28" t="s">
        <v>15</v>
      </c>
      <c r="B5" s="7">
        <v>50</v>
      </c>
      <c r="C5" s="11"/>
      <c r="D5" s="9">
        <v>40</v>
      </c>
      <c r="E5" s="4">
        <v>35</v>
      </c>
      <c r="F5" s="4">
        <v>25</v>
      </c>
      <c r="G5" s="4">
        <v>20</v>
      </c>
      <c r="H5" s="13">
        <v>35</v>
      </c>
      <c r="I5" s="16"/>
      <c r="J5" s="22">
        <f t="shared" si="0"/>
        <v>31</v>
      </c>
    </row>
    <row r="6" spans="1:10" ht="31.8" thickBot="1" x14ac:dyDescent="0.35">
      <c r="A6" s="28" t="s">
        <v>14</v>
      </c>
      <c r="B6" s="7">
        <v>15</v>
      </c>
      <c r="C6" s="11"/>
      <c r="D6" s="9">
        <v>13</v>
      </c>
      <c r="E6" s="4">
        <v>13</v>
      </c>
      <c r="F6" s="4">
        <v>7.5</v>
      </c>
      <c r="G6" s="4">
        <v>10</v>
      </c>
      <c r="H6" s="13">
        <v>12</v>
      </c>
      <c r="I6" s="16"/>
      <c r="J6" s="22">
        <f t="shared" si="0"/>
        <v>11.1</v>
      </c>
    </row>
    <row r="7" spans="1:10" s="2" customFormat="1" ht="16.2" thickBot="1" x14ac:dyDescent="0.35">
      <c r="A7" s="29" t="s">
        <v>8</v>
      </c>
      <c r="B7" s="14">
        <f>SUM(B2:B6)</f>
        <v>100</v>
      </c>
      <c r="C7" s="14"/>
      <c r="D7" s="14">
        <f>SUM(D2:D6)</f>
        <v>80</v>
      </c>
      <c r="E7" s="14">
        <f>SUM(E2:E6)</f>
        <v>78</v>
      </c>
      <c r="F7" s="14">
        <f>SUM(F2:F6)</f>
        <v>58</v>
      </c>
      <c r="G7" s="14">
        <f>SUM(G2:G6)</f>
        <v>49</v>
      </c>
      <c r="H7" s="14">
        <f>SUM(H2:H6)</f>
        <v>73</v>
      </c>
      <c r="I7" s="14"/>
      <c r="J7" s="23">
        <f>SUM(J2:J6)</f>
        <v>67.599999999999994</v>
      </c>
    </row>
    <row r="8" spans="1:10" x14ac:dyDescent="0.3">
      <c r="A8" s="31"/>
    </row>
  </sheetData>
  <pageMargins left="0.7" right="0.7" top="0.75" bottom="0.75" header="0.3" footer="0.3"/>
  <pageSetup scale="84" orientation="landscape" r:id="rId1"/>
  <ignoredErrors>
    <ignoredError sqref="J2:J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SCORES</vt:lpstr>
      <vt:lpstr>Eide</vt:lpstr>
      <vt:lpstr>Maher</vt:lpstr>
      <vt:lpstr>Wipfli</vt:lpstr>
      <vt:lpstr>DDA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Hayes</dc:creator>
  <cp:lastModifiedBy>Casey Hayes</cp:lastModifiedBy>
  <dcterms:created xsi:type="dcterms:W3CDTF">2023-02-28T15:31:21Z</dcterms:created>
  <dcterms:modified xsi:type="dcterms:W3CDTF">2024-04-11T17:05:31Z</dcterms:modified>
</cp:coreProperties>
</file>